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8B5BEF0-EA20-4540-89B9-13A9EE51E3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<sst xmlns="http://schemas.openxmlformats.org/spreadsheetml/2006/main" count="230" uniqueCount="69">
  <si>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</si>
  <si>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</si>
  <si>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</si>
  <si>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</si>
  <si>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</si>
  <si>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</si>
  <si>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</si>
  <si>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</si>
  <si>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</si>
  <si>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</si>
  <si>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</si>
  <si>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</si>
  <si>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</si>
  <si>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</si>
  <si>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</si>
  <si>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</si>
  <si>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</si>
  <si>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</si>
  <si>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</si>
  <si>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</si>
  <si>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</si>
  <si>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</si>
  <si>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</si>
  <si>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</si>
  <si>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</si>
  <si>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</si>
  <si>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</si>
  <si>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</si>
  <si>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</si>
  <si>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</si>
  <si>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</si>
  <si>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</si>
  <si>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</si>
  <si>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</si>
  <si>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</si>
  <si>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</si>
  <si>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</si>
  <si>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</si>
  <si>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</si>
  <si>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рисовая</t>
  </si>
  <si>
    <t>Директор школы</t>
  </si>
  <si>
    <t>Смирнова Н.С.</t>
  </si>
  <si>
    <t>Сыр</t>
  </si>
  <si>
    <t>Кофейный напиток</t>
  </si>
  <si>
    <t>Батон "Особый"</t>
  </si>
  <si>
    <t>Макароны отварные</t>
  </si>
  <si>
    <t>Биточки куриные</t>
  </si>
  <si>
    <t>Какао с молоком</t>
  </si>
  <si>
    <t>Картофельное пюре</t>
  </si>
  <si>
    <t>Рыба припущенная</t>
  </si>
  <si>
    <t>Чай с сахаром</t>
  </si>
  <si>
    <t>Запеканка творожная со сгущённым молоком</t>
  </si>
  <si>
    <t>Йогурт</t>
  </si>
  <si>
    <t>Греча рассыпчатая</t>
  </si>
  <si>
    <t>Гуляш из говядины</t>
  </si>
  <si>
    <t>Сок плодовый</t>
  </si>
  <si>
    <t>Каша вязкая пшенная</t>
  </si>
  <si>
    <t>Батон "Ообый"</t>
  </si>
  <si>
    <t>Яйцо отварное</t>
  </si>
  <si>
    <t>Котлета мясная</t>
  </si>
  <si>
    <t>Свёкла тушенная</t>
  </si>
  <si>
    <t>Рыба тушенная с овощами</t>
  </si>
  <si>
    <t>Рис отварной</t>
  </si>
  <si>
    <t>Компот из сухофруктов</t>
  </si>
  <si>
    <t>Куриные голени с овощами в сметанном соусе</t>
  </si>
  <si>
    <t>Свежий фрукт(яблоко, груша)</t>
  </si>
  <si>
    <t>печенье "Чоко-пай"</t>
  </si>
  <si>
    <t>Вермишель отварная</t>
  </si>
  <si>
    <t>Каша вязкая пшенна-рисовая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</si>
</sst>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9" sqref="E1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3.5</v>
      </c>
      <c r="H6" s="40">
        <v>8</v>
      </c>
      <c r="I6" s="40">
        <v>31.6</v>
      </c>
      <c r="J6" s="40">
        <v>218</v>
      </c>
      <c r="K6" s="41">
        <v>4</v>
      </c>
      <c r="L6" s="40">
        <v>23.77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10.029999999999999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1.6</v>
      </c>
      <c r="H8" s="43">
        <v>1.6</v>
      </c>
      <c r="I8" s="43">
        <v>18.100000000000001</v>
      </c>
      <c r="J8" s="43">
        <v>91.1</v>
      </c>
      <c r="K8" s="44">
        <v>692</v>
      </c>
      <c r="L8" s="43">
        <v>8.07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</v>
      </c>
      <c r="H9" s="43">
        <v>1.45</v>
      </c>
      <c r="I9" s="43">
        <v>27.5</v>
      </c>
      <c r="J9" s="43">
        <v>137.80000000000001</v>
      </c>
      <c r="K9" s="44">
        <v>39</v>
      </c>
      <c r="L9" s="43">
        <v>5.25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66</v>
      </c>
      <c r="F11" s="43">
        <v>50</v>
      </c>
      <c r="G11" s="43">
        <v>4</v>
      </c>
      <c r="H11" s="43">
        <v>7.5</v>
      </c>
      <c r="I11" s="43">
        <v>32.5</v>
      </c>
      <c r="J11" s="43">
        <v>320</v>
      </c>
      <c r="K11" s="44"/>
      <c r="L11" s="43">
        <v>24.17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16.28</v>
      </c>
      <c r="H13" s="19">
        <f t="shared" si="0"/>
        <v>22.979999999999997</v>
      </c>
      <c r="I13" s="19">
        <f t="shared" si="0"/>
        <v>109.7</v>
      </c>
      <c r="J13" s="19">
        <f t="shared" si="0"/>
        <v>821.5</v>
      </c>
      <c r="K13" s="25"/>
      <c r="L13" s="19">
        <f t="shared" ref="L13" si="1">SUM(L6:L12)</f>
        <v>71.289999999999992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16.28</v>
      </c>
      <c r="H24" s="32">
        <f t="shared" si="4"/>
        <v>22.979999999999997</v>
      </c>
      <c r="I24" s="32">
        <f t="shared" si="4"/>
        <v>109.7</v>
      </c>
      <c r="J24" s="32">
        <f t="shared" si="4"/>
        <v>821.5</v>
      </c>
      <c r="K24" s="32"/>
      <c r="L24" s="32">
        <f t="shared" ref="L24" si="5">L13+L23</f>
        <v>71.289999999999992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5.0999999999999996</v>
      </c>
      <c r="H25" s="40">
        <v>6.3</v>
      </c>
      <c r="I25" s="40">
        <v>36.799999999999997</v>
      </c>
      <c r="J25" s="40">
        <v>217.4</v>
      </c>
      <c r="K25" s="41">
        <v>216</v>
      </c>
      <c r="L25" s="40">
        <v>7.02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100</v>
      </c>
      <c r="G26" s="43">
        <v>12.44</v>
      </c>
      <c r="H26" s="43">
        <v>9.24</v>
      </c>
      <c r="I26" s="43">
        <v>12.56</v>
      </c>
      <c r="J26" s="43">
        <v>183</v>
      </c>
      <c r="K26" s="44">
        <v>305</v>
      </c>
      <c r="L26" s="43">
        <v>40.6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693</v>
      </c>
      <c r="L27" s="43">
        <v>4.62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</v>
      </c>
      <c r="H28" s="43">
        <v>1.45</v>
      </c>
      <c r="I28" s="43">
        <v>27.5</v>
      </c>
      <c r="J28" s="43">
        <v>137.80000000000001</v>
      </c>
      <c r="K28" s="44">
        <v>39</v>
      </c>
      <c r="L28" s="43">
        <v>5.25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26.139999999999997</v>
      </c>
      <c r="H32" s="19">
        <f t="shared" ref="H32" si="7">SUM(H25:H31)</f>
        <v>21.99</v>
      </c>
      <c r="I32" s="19">
        <f t="shared" ref="I32" si="8">SUM(I25:I31)</f>
        <v>109.36</v>
      </c>
      <c r="J32" s="19">
        <f t="shared" ref="J32:L32" si="9">SUM(J25:J31)</f>
        <v>728.2</v>
      </c>
      <c r="K32" s="25"/>
      <c r="L32" s="19">
        <f t="shared" si="9"/>
        <v>57.49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26.139999999999997</v>
      </c>
      <c r="H43" s="32">
        <f t="shared" ref="H43" si="15">H32+H42</f>
        <v>21.99</v>
      </c>
      <c r="I43" s="32">
        <f t="shared" ref="I43" si="16">I32+I42</f>
        <v>109.36</v>
      </c>
      <c r="J43" s="32">
        <f t="shared" ref="J43:L43" si="17">J32+J42</f>
        <v>728.2</v>
      </c>
      <c r="K43" s="32"/>
      <c r="L43" s="32">
        <f t="shared" si="17"/>
        <v>57.49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3.2</v>
      </c>
      <c r="H44" s="40">
        <v>6.8</v>
      </c>
      <c r="I44" s="40">
        <v>21.9</v>
      </c>
      <c r="J44" s="40">
        <v>1634</v>
      </c>
      <c r="K44" s="41">
        <v>220</v>
      </c>
      <c r="L44" s="40">
        <v>11.91</v>
      </c>
    </row>
    <row r="45" spans="1:12" ht="14.4" x14ac:dyDescent="0.3">
      <c r="A45" s="23"/>
      <c r="B45" s="15"/>
      <c r="C45" s="11"/>
      <c r="D45" s="6"/>
      <c r="E45" s="42" t="s">
        <v>49</v>
      </c>
      <c r="F45" s="43">
        <v>100</v>
      </c>
      <c r="G45" s="43">
        <v>13.9</v>
      </c>
      <c r="H45" s="43">
        <v>0.9</v>
      </c>
      <c r="I45" s="43">
        <v>0</v>
      </c>
      <c r="J45" s="43">
        <v>63</v>
      </c>
      <c r="K45" s="44">
        <v>371</v>
      </c>
      <c r="L45" s="43">
        <v>60.3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>
        <v>1.5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</v>
      </c>
      <c r="H47" s="43">
        <v>1.45</v>
      </c>
      <c r="I47" s="43">
        <v>57.5</v>
      </c>
      <c r="J47" s="43">
        <v>137.80000000000001</v>
      </c>
      <c r="K47" s="44">
        <v>39</v>
      </c>
      <c r="L47" s="43">
        <v>5.25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200</v>
      </c>
      <c r="G48" s="43">
        <v>0.1</v>
      </c>
      <c r="H48" s="43">
        <v>8.1999999999999993</v>
      </c>
      <c r="I48" s="43">
        <v>0.1</v>
      </c>
      <c r="J48" s="43">
        <v>74.599999999999994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21.1</v>
      </c>
      <c r="H51" s="19">
        <f t="shared" ref="H51" si="19">SUM(H44:H50)</f>
        <v>17.350000000000001</v>
      </c>
      <c r="I51" s="19">
        <f t="shared" ref="I51" si="20">SUM(I44:I50)</f>
        <v>93.5</v>
      </c>
      <c r="J51" s="19">
        <f t="shared" ref="J51:L51" si="21">SUM(J44:J50)</f>
        <v>1937.3999999999999</v>
      </c>
      <c r="K51" s="25"/>
      <c r="L51" s="19">
        <f t="shared" si="21"/>
        <v>78.959999999999994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21.1</v>
      </c>
      <c r="H62" s="32">
        <f t="shared" ref="H62" si="27">H51+H61</f>
        <v>17.350000000000001</v>
      </c>
      <c r="I62" s="32">
        <f t="shared" ref="I62" si="28">I51+I61</f>
        <v>93.5</v>
      </c>
      <c r="J62" s="32">
        <f t="shared" ref="J62:L62" si="29">J51+J61</f>
        <v>1937.3999999999999</v>
      </c>
      <c r="K62" s="32"/>
      <c r="L62" s="32">
        <f t="shared" si="29"/>
        <v>78.959999999999994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366</v>
      </c>
      <c r="L63" s="40">
        <v>56.77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1.6</v>
      </c>
      <c r="H65" s="43">
        <v>1.6</v>
      </c>
      <c r="I65" s="43">
        <v>18.399999999999999</v>
      </c>
      <c r="J65" s="43">
        <v>91.1</v>
      </c>
      <c r="K65" s="44">
        <v>692</v>
      </c>
      <c r="L65" s="43">
        <v>8.07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3.7</v>
      </c>
      <c r="H66" s="43">
        <v>1.45</v>
      </c>
      <c r="I66" s="43">
        <v>57.5</v>
      </c>
      <c r="J66" s="43">
        <v>137.80000000000001</v>
      </c>
      <c r="K66" s="44">
        <v>39</v>
      </c>
      <c r="L66" s="43">
        <v>5.25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52</v>
      </c>
      <c r="F68" s="43">
        <v>100</v>
      </c>
      <c r="G68" s="43">
        <v>0.1</v>
      </c>
      <c r="H68" s="43">
        <v>8.1999999999999993</v>
      </c>
      <c r="I68" s="43">
        <v>0.1</v>
      </c>
      <c r="J68" s="43">
        <v>74.599999999999994</v>
      </c>
      <c r="K68" s="44"/>
      <c r="L68" s="43">
        <v>23.44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33.24</v>
      </c>
      <c r="H70" s="19">
        <f t="shared" ref="H70" si="31">SUM(H63:H69)</f>
        <v>29.25</v>
      </c>
      <c r="I70" s="19">
        <f t="shared" ref="I70" si="32">SUM(I63:I69)</f>
        <v>108.39999999999999</v>
      </c>
      <c r="J70" s="19">
        <f t="shared" ref="J70:L70" si="33">SUM(J63:J69)</f>
        <v>583.1</v>
      </c>
      <c r="K70" s="25"/>
      <c r="L70" s="19">
        <f t="shared" si="33"/>
        <v>93.53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33.24</v>
      </c>
      <c r="H81" s="32">
        <f t="shared" ref="H81" si="39">H70+H80</f>
        <v>29.25</v>
      </c>
      <c r="I81" s="32">
        <f t="shared" ref="I81" si="40">I70+I80</f>
        <v>108.39999999999999</v>
      </c>
      <c r="J81" s="32">
        <f t="shared" ref="J81:L81" si="41">J70+J80</f>
        <v>583.1</v>
      </c>
      <c r="K81" s="32"/>
      <c r="L81" s="32">
        <f t="shared" si="41"/>
        <v>93.53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8.4</v>
      </c>
      <c r="H82" s="40">
        <v>10.8</v>
      </c>
      <c r="I82" s="40">
        <v>41.3</v>
      </c>
      <c r="J82" s="40">
        <v>303</v>
      </c>
      <c r="K82" s="41">
        <v>508</v>
      </c>
      <c r="L82" s="40">
        <v>11.79</v>
      </c>
    </row>
    <row r="83" spans="1:12" ht="14.4" x14ac:dyDescent="0.3">
      <c r="A83" s="23"/>
      <c r="B83" s="15"/>
      <c r="C83" s="11"/>
      <c r="D83" s="6"/>
      <c r="E83" s="42" t="s">
        <v>54</v>
      </c>
      <c r="F83" s="43">
        <v>100</v>
      </c>
      <c r="G83" s="43">
        <v>13.9</v>
      </c>
      <c r="H83" s="43">
        <v>6.5</v>
      </c>
      <c r="I83" s="43">
        <v>4</v>
      </c>
      <c r="J83" s="43">
        <v>132</v>
      </c>
      <c r="K83" s="44">
        <v>437</v>
      </c>
      <c r="L83" s="43">
        <v>47.23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2</v>
      </c>
      <c r="H84" s="43">
        <v>0.2</v>
      </c>
      <c r="I84" s="43">
        <v>20.2</v>
      </c>
      <c r="J84" s="43">
        <v>92</v>
      </c>
      <c r="K84" s="44">
        <v>445</v>
      </c>
      <c r="L84" s="43">
        <v>12.78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</v>
      </c>
      <c r="H85" s="43">
        <v>1.45</v>
      </c>
      <c r="I85" s="43">
        <v>57.5</v>
      </c>
      <c r="J85" s="43">
        <v>137.80000000000001</v>
      </c>
      <c r="K85" s="44">
        <v>39</v>
      </c>
      <c r="L85" s="43">
        <v>5.25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</v>
      </c>
      <c r="H89" s="19">
        <f t="shared" ref="H89" si="43">SUM(H82:H88)</f>
        <v>18.95</v>
      </c>
      <c r="I89" s="19">
        <f t="shared" ref="I89" si="44">SUM(I82:I88)</f>
        <v>123</v>
      </c>
      <c r="J89" s="19">
        <f t="shared" ref="J89:L89" si="45">SUM(J82:J88)</f>
        <v>664.8</v>
      </c>
      <c r="K89" s="25"/>
      <c r="L89" s="19">
        <f t="shared" si="45"/>
        <v>77.05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28</v>
      </c>
      <c r="H100" s="32">
        <f t="shared" ref="H100" si="51">H89+H99</f>
        <v>18.95</v>
      </c>
      <c r="I100" s="32">
        <f t="shared" ref="I100" si="52">I89+I99</f>
        <v>123</v>
      </c>
      <c r="J100" s="32">
        <f t="shared" ref="J100:L100" si="53">J89+J99</f>
        <v>664.8</v>
      </c>
      <c r="K100" s="32"/>
      <c r="L100" s="32">
        <f t="shared" si="53"/>
        <v>77.05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5.8</v>
      </c>
      <c r="H101" s="40">
        <v>9.1999999999999993</v>
      </c>
      <c r="I101" s="40">
        <v>31.8</v>
      </c>
      <c r="J101" s="40">
        <v>240</v>
      </c>
      <c r="K101" s="41">
        <v>302</v>
      </c>
      <c r="L101" s="40">
        <v>21.96</v>
      </c>
    </row>
    <row r="102" spans="1:12" ht="14.4" x14ac:dyDescent="0.3">
      <c r="A102" s="23"/>
      <c r="B102" s="15"/>
      <c r="C102" s="11"/>
      <c r="D102" s="6"/>
      <c r="E102" s="42" t="s">
        <v>42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42</v>
      </c>
      <c r="L102" s="43">
        <v>10.029999999999999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1.6</v>
      </c>
      <c r="H103" s="43">
        <v>1.6</v>
      </c>
      <c r="I103" s="43">
        <v>18.399999999999999</v>
      </c>
      <c r="J103" s="43">
        <v>91.1</v>
      </c>
      <c r="K103" s="44">
        <v>692</v>
      </c>
      <c r="L103" s="43">
        <v>8.07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3.7</v>
      </c>
      <c r="H104" s="43">
        <v>1.45</v>
      </c>
      <c r="I104" s="43">
        <v>57.5</v>
      </c>
      <c r="J104" s="43">
        <v>137.80000000000001</v>
      </c>
      <c r="K104" s="44">
        <v>39</v>
      </c>
      <c r="L104" s="43">
        <v>5.25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58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8.4499999999999993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19.68</v>
      </c>
      <c r="H108" s="19">
        <f t="shared" si="54"/>
        <v>21.28</v>
      </c>
      <c r="I108" s="19">
        <f t="shared" si="54"/>
        <v>108</v>
      </c>
      <c r="J108" s="19">
        <f t="shared" si="54"/>
        <v>586.5</v>
      </c>
      <c r="K108" s="25"/>
      <c r="L108" s="19">
        <f t="shared" ref="L108" si="55">SUM(L101:L107)</f>
        <v>53.760000000000005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19.68</v>
      </c>
      <c r="H119" s="32">
        <f t="shared" ref="H119" si="59">H108+H118</f>
        <v>21.28</v>
      </c>
      <c r="I119" s="32">
        <f t="shared" ref="I119" si="60">I108+I118</f>
        <v>108</v>
      </c>
      <c r="J119" s="32">
        <f t="shared" ref="J119:L119" si="61">J108+J118</f>
        <v>586.5</v>
      </c>
      <c r="K119" s="32"/>
      <c r="L119" s="32">
        <f t="shared" si="61"/>
        <v>53.760000000000005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3.2</v>
      </c>
      <c r="H120" s="40">
        <v>7.07</v>
      </c>
      <c r="I120" s="40">
        <v>18.100000000000001</v>
      </c>
      <c r="J120" s="40">
        <v>143</v>
      </c>
      <c r="K120" s="41">
        <v>220</v>
      </c>
      <c r="L120" s="40">
        <v>11.91</v>
      </c>
    </row>
    <row r="121" spans="1:12" ht="14.4" x14ac:dyDescent="0.3">
      <c r="A121" s="14"/>
      <c r="B121" s="15"/>
      <c r="C121" s="11"/>
      <c r="D121" s="6"/>
      <c r="E121" s="42" t="s">
        <v>59</v>
      </c>
      <c r="F121" s="43">
        <v>90</v>
      </c>
      <c r="G121" s="43">
        <v>17.100000000000001</v>
      </c>
      <c r="H121" s="43">
        <v>14.2</v>
      </c>
      <c r="I121" s="43">
        <v>22</v>
      </c>
      <c r="J121" s="43">
        <v>123</v>
      </c>
      <c r="K121" s="44">
        <v>451</v>
      </c>
      <c r="L121" s="43">
        <v>37.92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>
        <v>1.5</v>
      </c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50</v>
      </c>
      <c r="G123" s="43">
        <v>3.7</v>
      </c>
      <c r="H123" s="43">
        <v>1.45</v>
      </c>
      <c r="I123" s="43">
        <v>57.5</v>
      </c>
      <c r="J123" s="43">
        <v>137.80000000000001</v>
      </c>
      <c r="K123" s="44">
        <v>39</v>
      </c>
      <c r="L123" s="43">
        <v>5.25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60</v>
      </c>
      <c r="F125" s="43">
        <v>60</v>
      </c>
      <c r="G125" s="43">
        <v>0.9</v>
      </c>
      <c r="H125" s="43">
        <v>6</v>
      </c>
      <c r="I125" s="43">
        <v>7.13</v>
      </c>
      <c r="J125" s="43">
        <v>78.900000000000006</v>
      </c>
      <c r="K125" s="44"/>
      <c r="L125" s="43">
        <v>3.95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25.099999999999998</v>
      </c>
      <c r="H127" s="19">
        <f t="shared" si="62"/>
        <v>28.72</v>
      </c>
      <c r="I127" s="19">
        <f t="shared" si="62"/>
        <v>118.72999999999999</v>
      </c>
      <c r="J127" s="19">
        <f t="shared" si="62"/>
        <v>510.70000000000005</v>
      </c>
      <c r="K127" s="25"/>
      <c r="L127" s="19">
        <f t="shared" ref="L127" si="63">SUM(L120:L126)</f>
        <v>60.53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25.099999999999998</v>
      </c>
      <c r="H138" s="32">
        <f t="shared" ref="H138" si="67">H127+H137</f>
        <v>28.72</v>
      </c>
      <c r="I138" s="32">
        <f t="shared" ref="I138" si="68">I127+I137</f>
        <v>118.72999999999999</v>
      </c>
      <c r="J138" s="32">
        <f t="shared" ref="J138:L138" si="69">J127+J137</f>
        <v>510.70000000000005</v>
      </c>
      <c r="K138" s="32"/>
      <c r="L138" s="32">
        <f t="shared" si="69"/>
        <v>60.53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4.4000000000000004</v>
      </c>
      <c r="H139" s="40">
        <v>8.6</v>
      </c>
      <c r="I139" s="40">
        <v>31.7</v>
      </c>
      <c r="J139" s="40">
        <v>229</v>
      </c>
      <c r="K139" s="41">
        <v>303</v>
      </c>
      <c r="L139" s="40">
        <v>22.83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693</v>
      </c>
      <c r="L141" s="43">
        <v>9.8699999999999992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3.7</v>
      </c>
      <c r="H142" s="43">
        <v>1.45</v>
      </c>
      <c r="I142" s="43">
        <v>57.5</v>
      </c>
      <c r="J142" s="43">
        <v>137</v>
      </c>
      <c r="K142" s="44">
        <v>39</v>
      </c>
      <c r="L142" s="43">
        <v>5.25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52</v>
      </c>
      <c r="F144" s="43">
        <v>100</v>
      </c>
      <c r="G144" s="43">
        <v>0.1</v>
      </c>
      <c r="H144" s="43">
        <v>8.1999999999999993</v>
      </c>
      <c r="I144" s="43">
        <v>0.1</v>
      </c>
      <c r="J144" s="43">
        <v>74.599999999999994</v>
      </c>
      <c r="K144" s="44"/>
      <c r="L144" s="43">
        <v>23.44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13.1</v>
      </c>
      <c r="H146" s="19">
        <f t="shared" si="70"/>
        <v>23.25</v>
      </c>
      <c r="I146" s="19">
        <f t="shared" si="70"/>
        <v>121.8</v>
      </c>
      <c r="J146" s="19">
        <f t="shared" si="70"/>
        <v>630.6</v>
      </c>
      <c r="K146" s="25"/>
      <c r="L146" s="19">
        <f t="shared" ref="L146" si="71">SUM(L139:L145)</f>
        <v>61.39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13.1</v>
      </c>
      <c r="H157" s="32">
        <f t="shared" ref="H157" si="75">H146+H156</f>
        <v>23.25</v>
      </c>
      <c r="I157" s="32">
        <f t="shared" ref="I157" si="76">I146+I156</f>
        <v>121.8</v>
      </c>
      <c r="J157" s="32">
        <f t="shared" ref="J157:L157" si="77">J146+J156</f>
        <v>630.6</v>
      </c>
      <c r="K157" s="32"/>
      <c r="L157" s="32">
        <f t="shared" si="77"/>
        <v>61.39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18.100000000000001</v>
      </c>
      <c r="H158" s="40">
        <v>3.6</v>
      </c>
      <c r="I158" s="40">
        <v>2.7</v>
      </c>
      <c r="J158" s="40">
        <v>115.6</v>
      </c>
      <c r="K158" s="41">
        <v>247</v>
      </c>
      <c r="L158" s="40">
        <v>63.14</v>
      </c>
    </row>
    <row r="159" spans="1:12" ht="14.4" x14ac:dyDescent="0.3">
      <c r="A159" s="23"/>
      <c r="B159" s="15"/>
      <c r="C159" s="11"/>
      <c r="D159" s="6"/>
      <c r="E159" s="42" t="s">
        <v>62</v>
      </c>
      <c r="F159" s="43">
        <v>150</v>
      </c>
      <c r="G159" s="43">
        <v>3.6</v>
      </c>
      <c r="H159" s="43">
        <v>6</v>
      </c>
      <c r="I159" s="43">
        <v>36.799999999999997</v>
      </c>
      <c r="J159" s="43">
        <v>219</v>
      </c>
      <c r="K159" s="44">
        <v>511</v>
      </c>
      <c r="L159" s="43">
        <v>10.48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349</v>
      </c>
      <c r="L160" s="43">
        <v>4.7300000000000004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</v>
      </c>
      <c r="H161" s="43">
        <v>1.45</v>
      </c>
      <c r="I161" s="43">
        <v>57.5</v>
      </c>
      <c r="J161" s="43">
        <v>137</v>
      </c>
      <c r="K161" s="44">
        <v>39</v>
      </c>
      <c r="L161" s="43">
        <v>5.25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25.6</v>
      </c>
      <c r="H165" s="19">
        <f t="shared" si="78"/>
        <v>11.049999999999999</v>
      </c>
      <c r="I165" s="19">
        <f t="shared" si="78"/>
        <v>111</v>
      </c>
      <c r="J165" s="19">
        <f t="shared" si="78"/>
        <v>499.6</v>
      </c>
      <c r="K165" s="25"/>
      <c r="L165" s="19">
        <f t="shared" ref="L165" si="79">SUM(L158:L164)</f>
        <v>83.600000000000009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25.6</v>
      </c>
      <c r="H176" s="32">
        <f t="shared" ref="H176" si="83">H165+H175</f>
        <v>11.049999999999999</v>
      </c>
      <c r="I176" s="32">
        <f t="shared" ref="I176" si="84">I165+I175</f>
        <v>111</v>
      </c>
      <c r="J176" s="32">
        <f t="shared" ref="J176:L176" si="85">J165+J175</f>
        <v>499.6</v>
      </c>
      <c r="K176" s="32"/>
      <c r="L176" s="32">
        <f t="shared" si="85"/>
        <v>83.600000000000009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5.0999999999999996</v>
      </c>
      <c r="H177" s="40">
        <v>6.3</v>
      </c>
      <c r="I177" s="40">
        <v>26.8</v>
      </c>
      <c r="J177" s="40">
        <v>217.4</v>
      </c>
      <c r="K177" s="41">
        <v>216</v>
      </c>
      <c r="L177" s="40">
        <v>7.02</v>
      </c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100</v>
      </c>
      <c r="G178" s="43">
        <v>25.2</v>
      </c>
      <c r="H178" s="43">
        <v>13.8</v>
      </c>
      <c r="I178" s="43">
        <v>10.3</v>
      </c>
      <c r="J178" s="43">
        <v>235.9</v>
      </c>
      <c r="K178" s="44">
        <v>290</v>
      </c>
      <c r="L178" s="43">
        <v>52.08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1.5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3.7</v>
      </c>
      <c r="H180" s="43">
        <v>1.45</v>
      </c>
      <c r="I180" s="43">
        <v>57.5</v>
      </c>
      <c r="J180" s="43">
        <v>137</v>
      </c>
      <c r="K180" s="44">
        <v>39</v>
      </c>
      <c r="L180" s="43">
        <v>5.25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34.199999999999996</v>
      </c>
      <c r="H184" s="19">
        <f t="shared" si="86"/>
        <v>21.55</v>
      </c>
      <c r="I184" s="19">
        <f t="shared" si="86"/>
        <v>108.6</v>
      </c>
      <c r="J184" s="19">
        <f t="shared" si="86"/>
        <v>618.29999999999995</v>
      </c>
      <c r="K184" s="25"/>
      <c r="L184" s="19">
        <f t="shared" ref="L184" si="87">SUM(L177:L183)</f>
        <v>65.849999999999994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34.199999999999996</v>
      </c>
      <c r="H195" s="32">
        <f t="shared" ref="H195" si="91">H184+H194</f>
        <v>21.55</v>
      </c>
      <c r="I195" s="32">
        <f t="shared" ref="I195" si="92">I184+I194</f>
        <v>108.6</v>
      </c>
      <c r="J195" s="32">
        <f t="shared" ref="J195:L195" si="93">J184+J194</f>
        <v>618.29999999999995</v>
      </c>
      <c r="K195" s="32"/>
      <c r="L195" s="32">
        <f t="shared" si="93"/>
        <v>65.849999999999994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24.243999999999996</v>
      </c>
      <c r="H196" s="34">
        <f t="shared" si="94"/>
        <v>21.637000000000004</v>
      </c>
      <c r="I196" s="34">
        <f t="shared" si="94"/>
        <v>111.20899999999999</v>
      </c>
      <c r="J196" s="34">
        <f t="shared" si="94"/>
        <v>758.07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70.344999999999999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2024-08-27T10:15:35Z</dcterms:modified>
</cp:coreProperties>
</file>